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60B3A3B6-2AFF-4B49-863D-CF0471414CAD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definedNames>
    <definedName name="_xlnm.Print_Area" localSheetId="0">EIP_CP!$A$1:$I$43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<sst xmlns="http://schemas.openxmlformats.org/spreadsheetml/2006/main" count="44" uniqueCount="44">
  <si>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</si>
  <si>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</si>
  <si>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</si>
  <si>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</si>
  <si>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</si>
  <si>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</si>
  <si>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</si>
  <si>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</si>
  <si>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</si>
  <si>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</si>
  <si>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</si>
  <si>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</si>
  <si>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</si>
  <si>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</si>
  <si>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</si>
  <si>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</si>
  <si>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</si>
  <si>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</si>
  <si>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</si>
  <si>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</si>
  <si>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</si>
  <si>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</si>
  <si>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</si>
  <si>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</si>
  <si>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</si>
  <si>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</si>
  <si>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</si>
  <si>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</si>
  <si>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</si>
  <si>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</si>
  <si>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</si>
  <si>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</si>
  <si>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</si>
  <si>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</si>
  <si>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</si>
  <si>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</si>
  <si>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</si>
  <si>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</si>
  <si>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</si>
  <si>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</si>
  <si>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</si>
  <si>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</si>
  <si>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</si>
  <si>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1ero enero al 30 de 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</si>
</sst>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I96"/>
  <sheetViews>
    <sheetView tabSelected="1" zoomScale="90" zoomScaleNormal="90" workbookViewId="0">
      <selection activeCell="L15" sqref="L15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6.6640625" style="1" customWidth="1"/>
    <col min="4" max="4" width="15.44140625" style="1" customWidth="1"/>
    <col min="5" max="5" width="15" style="1" customWidth="1"/>
    <col min="6" max="6" width="13.6640625" style="1" customWidth="1"/>
    <col min="7" max="7" width="14.6640625" style="1" customWidth="1"/>
    <col min="8" max="8" width="14.88671875" style="1" customWidth="1"/>
    <col min="9" max="9" width="3.88671875" style="1" customWidth="1"/>
    <col min="10" max="16384" width="11.44140625" style="1"/>
  </cols>
  <sheetData>
    <row r="1" spans="2:8" ht="15.05" customHeight="1" thickBot="1" x14ac:dyDescent="0.25"/>
    <row r="2" spans="2:8" ht="15.05" customHeight="1" x14ac:dyDescent="0.2">
      <c r="B2" s="29" t="s">
        <v>42</v>
      </c>
      <c r="C2" s="30"/>
      <c r="D2" s="30"/>
      <c r="E2" s="30"/>
      <c r="F2" s="30"/>
      <c r="G2" s="30"/>
      <c r="H2" s="31"/>
    </row>
    <row r="3" spans="2:8" ht="15.05" customHeight="1" x14ac:dyDescent="0.2">
      <c r="B3" s="32" t="s">
        <v>0</v>
      </c>
      <c r="C3" s="33"/>
      <c r="D3" s="33"/>
      <c r="E3" s="33"/>
      <c r="F3" s="33"/>
      <c r="G3" s="33"/>
      <c r="H3" s="34"/>
    </row>
    <row r="4" spans="2:8" ht="15.05" customHeight="1" thickBot="1" x14ac:dyDescent="0.25">
      <c r="B4" s="35" t="s">
        <v>43</v>
      </c>
      <c r="C4" s="36"/>
      <c r="D4" s="36"/>
      <c r="E4" s="36"/>
      <c r="F4" s="36"/>
      <c r="G4" s="36"/>
      <c r="H4" s="37"/>
    </row>
    <row r="5" spans="2:8" ht="15.05" customHeight="1" thickBot="1" x14ac:dyDescent="0.25">
      <c r="B5" s="38" t="s">
        <v>1</v>
      </c>
      <c r="C5" s="41" t="s">
        <v>2</v>
      </c>
      <c r="D5" s="42"/>
      <c r="E5" s="42"/>
      <c r="F5" s="42"/>
      <c r="G5" s="43"/>
      <c r="H5" s="38" t="s">
        <v>3</v>
      </c>
    </row>
    <row r="6" spans="2:8" ht="28.5" customHeight="1" thickBot="1" x14ac:dyDescent="0.25">
      <c r="B6" s="39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0"/>
    </row>
    <row r="7" spans="2:8" ht="15.05" customHeight="1" thickBot="1" x14ac:dyDescent="0.25">
      <c r="B7" s="40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194995956.24000001</v>
      </c>
      <c r="D9" s="16">
        <f>SUM(D10:D11)</f>
        <v>51428185.390000001</v>
      </c>
      <c r="E9" s="15">
        <f>C9+D9</f>
        <v>246424141.63</v>
      </c>
      <c r="F9" s="16">
        <f>SUM(F10:F11)</f>
        <v>154764692.77000001</v>
      </c>
      <c r="G9" s="15">
        <f>SUM(G10:G11)</f>
        <v>153240285</v>
      </c>
      <c r="H9" s="14">
        <f>E9-F9</f>
        <v>91659448.859999985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194995956.24000001</v>
      </c>
      <c r="D11" s="18">
        <v>51428185.390000001</v>
      </c>
      <c r="E11" s="19">
        <f t="shared" si="0"/>
        <v>246424141.63</v>
      </c>
      <c r="F11" s="18">
        <v>154764692.77000001</v>
      </c>
      <c r="G11" s="17">
        <v>153240285</v>
      </c>
      <c r="H11" s="20">
        <f t="shared" si="1"/>
        <v>91659448.859999985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9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9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9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9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9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9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9" s="9" customFormat="1" ht="15.05" customHeight="1" thickBot="1" x14ac:dyDescent="0.25">
      <c r="B39" s="5" t="s">
        <v>41</v>
      </c>
      <c r="C39" s="24">
        <f>SUM(C37,C36,C35,C33,C28,C25,C21,C12,C9)</f>
        <v>194995956.24000001</v>
      </c>
      <c r="D39" s="25">
        <f>SUM(D37,D36,D35,D33,D28,D25,D9,D12,D21)</f>
        <v>51428185.390000001</v>
      </c>
      <c r="E39" s="24">
        <f t="shared" si="0"/>
        <v>246424141.63</v>
      </c>
      <c r="F39" s="25">
        <f>SUM(F37,F36,F35,F33,F28,F25,F21,F12,F9)</f>
        <v>154764692.77000001</v>
      </c>
      <c r="G39" s="24">
        <f>SUM(G37,G36,G35,G33,G28,G25,G21,G12,G9)</f>
        <v>153240285</v>
      </c>
      <c r="H39" s="26">
        <f t="shared" si="1"/>
        <v>91659448.859999985</v>
      </c>
    </row>
    <row r="41" spans="2:9" s="27" customFormat="1" ht="15.05" customHeight="1" x14ac:dyDescent="0.2"/>
    <row r="42" spans="2:9" s="27" customFormat="1" ht="15.05" customHeight="1" x14ac:dyDescent="0.2"/>
    <row r="43" spans="2:9" s="27" customFormat="1" ht="15.05" customHeight="1" x14ac:dyDescent="0.2"/>
    <row r="44" spans="2:9" s="27" customFormat="1" ht="15.05" customHeight="1" x14ac:dyDescent="0.2"/>
    <row r="45" spans="2:9" s="27" customFormat="1" ht="15.05" customHeight="1" x14ac:dyDescent="0.2"/>
    <row r="46" spans="2:9" s="27" customFormat="1" ht="15.05" customHeight="1" x14ac:dyDescent="0.2"/>
    <row r="47" spans="2:9" s="27" customFormat="1" ht="24.05" customHeight="1" x14ac:dyDescent="0.2">
      <c r="B47" s="28"/>
      <c r="C47" s="28"/>
      <c r="D47" s="28"/>
      <c r="E47" s="28"/>
      <c r="F47" s="28"/>
      <c r="G47" s="28"/>
      <c r="H47" s="28"/>
      <c r="I47" s="28"/>
    </row>
    <row r="48" spans="2:9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c5/dAlPSYJsprwAFYVBPrY6NcQKvuOBjJPfLxbhIQW+KZk5tMg7pkvB00Zti0Fxih8ubodjHRgLtw2+PmaECA==" saltValue="t8j2zwYehiloyoB+wMAllQ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2025-10-20T20:13:44Z</cp:lastPrinted>
  <dcterms:created xsi:type="dcterms:W3CDTF">2019-12-16T16:57:10Z</dcterms:created>
  <dcterms:modified xsi:type="dcterms:W3CDTF">2025-10-20T20:13:45Z</dcterms:modified>
</cp:coreProperties>
</file>